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Галина\Desktop\МЕНЮ 2024-2025г\"/>
    </mc:Choice>
  </mc:AlternateContent>
  <xr:revisionPtr revIDLastSave="0" documentId="13_ncr:1_{219FAD4E-66FF-4228-866F-07949CE27147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H62" i="1" l="1"/>
  <c r="J24" i="1"/>
  <c r="J196" i="1" s="1"/>
  <c r="F24" i="1"/>
  <c r="F196" i="1" s="1"/>
  <c r="G196" i="1"/>
  <c r="L81" i="1"/>
  <c r="L43" i="1"/>
  <c r="H176" i="1"/>
  <c r="I62" i="1"/>
  <c r="I196" i="1" s="1"/>
  <c r="H24" i="1"/>
  <c r="H196" i="1" l="1"/>
  <c r="L196" i="1"/>
</calcChain>
</file>

<file path=xl/sharedStrings.xml><?xml version="1.0" encoding="utf-8"?>
<sst xmlns="http://schemas.openxmlformats.org/spreadsheetml/2006/main" count="288" uniqueCount="79">
  <si>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</si>
  <si>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</si>
  <si>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</si>
  <si>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</si>
  <si>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</si>
  <si>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</si>
  <si>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</si>
  <si>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</si>
  <si>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</si>
  <si>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</si>
  <si>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</si>
  <si>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</si>
  <si>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</si>
  <si>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</si>
  <si>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</si>
  <si>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</si>
  <si>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</si>
  <si>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</si>
  <si>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</si>
  <si>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</si>
  <si>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</si>
  <si>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</si>
  <si>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</si>
  <si>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</si>
  <si>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</si>
  <si>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</si>
  <si>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</si>
  <si>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</si>
  <si>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</si>
  <si>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</si>
  <si>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</si>
  <si>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</si>
  <si>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</si>
  <si>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</si>
  <si>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</si>
  <si>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</si>
  <si>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</si>
  <si>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</si>
  <si>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</si>
  <si>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179/83</t>
  </si>
  <si>
    <t>гастроном</t>
  </si>
  <si>
    <t>42/83</t>
  </si>
  <si>
    <t>Хлеб пшеничный</t>
  </si>
  <si>
    <t>Сыр порциями</t>
  </si>
  <si>
    <t>кисломолоч</t>
  </si>
  <si>
    <t>Кофейный напиток</t>
  </si>
  <si>
    <t>1024/83</t>
  </si>
  <si>
    <t>Хлеб ржаной</t>
  </si>
  <si>
    <t>Овощи порционно</t>
  </si>
  <si>
    <t>фрукт</t>
  </si>
  <si>
    <t>Фрукт сезонный</t>
  </si>
  <si>
    <t>Чай с лимоном</t>
  </si>
  <si>
    <t>1010/83</t>
  </si>
  <si>
    <t>497/83</t>
  </si>
  <si>
    <t>Фрукт сезоный</t>
  </si>
  <si>
    <t>Каша молочная Дружба</t>
  </si>
  <si>
    <t>Йогурт фруктовый</t>
  </si>
  <si>
    <t>Чай с сахаром</t>
  </si>
  <si>
    <t>хлеб черн</t>
  </si>
  <si>
    <t>Директор ООО Пыть-Яхторгсервис</t>
  </si>
  <si>
    <t>Шлыков К.В.</t>
  </si>
  <si>
    <t>11024/83</t>
  </si>
  <si>
    <t>Чай с молоком</t>
  </si>
  <si>
    <t>Каша рисовая на молоке с маслом</t>
  </si>
  <si>
    <t xml:space="preserve">хлеб </t>
  </si>
  <si>
    <t>Котлета рыбная  с пюре картофельным</t>
  </si>
  <si>
    <t>364, 579/83</t>
  </si>
  <si>
    <t>Биточки по-белорусски с кашей перловой</t>
  </si>
  <si>
    <t>3.46/02,179/83</t>
  </si>
  <si>
    <t>Котлета  из филе птицы с кашей гречневой</t>
  </si>
  <si>
    <t>319/16,179/83</t>
  </si>
  <si>
    <t xml:space="preserve">Запеканка из творога со сгущеным молоком </t>
  </si>
  <si>
    <t>Тефтели рыбные с картофельным пюре</t>
  </si>
  <si>
    <t>547,759/83</t>
  </si>
  <si>
    <t>Котлета полтавская с макаронными изделиями отварными</t>
  </si>
  <si>
    <t>654, 753/83</t>
  </si>
  <si>
    <t>732, 179/83</t>
  </si>
  <si>
    <t xml:space="preserve"> Биточки из птицы  с кашей гречневой</t>
  </si>
  <si>
    <t>Запеканки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</si>
</sst>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H188" sqref="H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59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210</v>
      </c>
      <c r="G6" s="40">
        <v>6.64</v>
      </c>
      <c r="H6" s="40">
        <v>10.39</v>
      </c>
      <c r="I6" s="40">
        <v>40.97</v>
      </c>
      <c r="J6" s="40">
        <v>277.45999999999998</v>
      </c>
      <c r="K6" s="41" t="s">
        <v>39</v>
      </c>
      <c r="L6" s="40">
        <v>48.2</v>
      </c>
    </row>
    <row r="7" spans="1:12" ht="15" x14ac:dyDescent="0.25">
      <c r="A7" s="23"/>
      <c r="B7" s="15"/>
      <c r="C7" s="11"/>
      <c r="D7" s="6" t="s">
        <v>40</v>
      </c>
      <c r="E7" s="42" t="s">
        <v>43</v>
      </c>
      <c r="F7" s="43">
        <v>15</v>
      </c>
      <c r="G7" s="43">
        <v>3.51</v>
      </c>
      <c r="H7" s="43">
        <v>4.5</v>
      </c>
      <c r="I7" s="43">
        <v>0</v>
      </c>
      <c r="J7" s="43">
        <v>55.65</v>
      </c>
      <c r="K7" s="44" t="s">
        <v>41</v>
      </c>
      <c r="L7" s="43">
        <v>22.35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2.09</v>
      </c>
      <c r="H8" s="43">
        <v>1.48</v>
      </c>
      <c r="I8" s="43">
        <v>10.92</v>
      </c>
      <c r="J8" s="43">
        <v>118.85</v>
      </c>
      <c r="K8" s="44" t="s">
        <v>61</v>
      </c>
      <c r="L8" s="43">
        <v>24.3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1.52</v>
      </c>
      <c r="H9" s="43">
        <v>0.12</v>
      </c>
      <c r="I9" s="43">
        <v>10.46</v>
      </c>
      <c r="J9" s="43">
        <v>46.6</v>
      </c>
      <c r="K9" s="44"/>
      <c r="L9" s="43">
        <v>2.13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56</v>
      </c>
      <c r="F11" s="43">
        <v>270</v>
      </c>
      <c r="G11" s="43">
        <v>4.3499999999999996</v>
      </c>
      <c r="H11" s="43">
        <v>2.58</v>
      </c>
      <c r="I11" s="43">
        <v>11.98</v>
      </c>
      <c r="J11" s="43">
        <v>45</v>
      </c>
      <c r="K11" s="44"/>
      <c r="L11" s="43">
        <v>72.900000000000006</v>
      </c>
    </row>
    <row r="12" spans="1:12" ht="15" x14ac:dyDescent="0.25">
      <c r="A12" s="23"/>
      <c r="B12" s="15"/>
      <c r="C12" s="11"/>
      <c r="D12" s="53" t="s">
        <v>64</v>
      </c>
      <c r="E12" s="42" t="s">
        <v>47</v>
      </c>
      <c r="F12" s="43">
        <v>20</v>
      </c>
      <c r="G12" s="43">
        <v>1.46</v>
      </c>
      <c r="H12" s="43">
        <v>0.24</v>
      </c>
      <c r="I12" s="43">
        <v>9.08</v>
      </c>
      <c r="J12" s="43">
        <v>42.6</v>
      </c>
      <c r="K12" s="44"/>
      <c r="L12" s="43">
        <v>2.12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735</v>
      </c>
      <c r="G13" s="19">
        <f t="shared" ref="G13:J13" si="0">SUM(G6:G12)</f>
        <v>19.57</v>
      </c>
      <c r="H13" s="19">
        <f t="shared" si="0"/>
        <v>19.309999999999999</v>
      </c>
      <c r="I13" s="19">
        <f t="shared" si="0"/>
        <v>83.41</v>
      </c>
      <c r="J13" s="19">
        <f t="shared" si="0"/>
        <v>586.16</v>
      </c>
      <c r="K13" s="25"/>
      <c r="L13" s="19">
        <f t="shared" ref="L13" si="1">SUM(L6:L12)</f>
        <v>172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735</v>
      </c>
      <c r="G24" s="32">
        <f t="shared" ref="G24:J24" si="4">G13+G23</f>
        <v>19.57</v>
      </c>
      <c r="H24" s="32">
        <f t="shared" si="4"/>
        <v>19.309999999999999</v>
      </c>
      <c r="I24" s="32">
        <f t="shared" si="4"/>
        <v>83.41</v>
      </c>
      <c r="J24" s="32">
        <f t="shared" si="4"/>
        <v>586.16</v>
      </c>
      <c r="K24" s="32"/>
      <c r="L24" s="32">
        <f t="shared" ref="L24" si="5">L13+L23</f>
        <v>172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240</v>
      </c>
      <c r="G25" s="40">
        <v>14.09</v>
      </c>
      <c r="H25" s="40">
        <v>17.59</v>
      </c>
      <c r="I25" s="40">
        <v>38.520000000000003</v>
      </c>
      <c r="J25" s="40">
        <v>373.99</v>
      </c>
      <c r="K25" s="41" t="s">
        <v>66</v>
      </c>
      <c r="L25" s="40">
        <v>126.03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1.1000000000000001</v>
      </c>
      <c r="H27" s="43">
        <v>1.41</v>
      </c>
      <c r="I27" s="43">
        <v>15.77</v>
      </c>
      <c r="J27" s="43">
        <v>82.74</v>
      </c>
      <c r="K27" s="44" t="s">
        <v>52</v>
      </c>
      <c r="L27" s="43">
        <v>13.61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20</v>
      </c>
      <c r="G28" s="43">
        <v>1.52</v>
      </c>
      <c r="H28" s="43">
        <v>0.12</v>
      </c>
      <c r="I28" s="43">
        <v>10.46</v>
      </c>
      <c r="J28" s="43">
        <v>46.6</v>
      </c>
      <c r="K28" s="44"/>
      <c r="L28" s="43">
        <v>2.13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48</v>
      </c>
      <c r="F30" s="43">
        <v>60</v>
      </c>
      <c r="G30" s="43">
        <v>0.48</v>
      </c>
      <c r="H30" s="43">
        <v>0</v>
      </c>
      <c r="I30" s="43">
        <v>1.8</v>
      </c>
      <c r="J30" s="43">
        <v>9</v>
      </c>
      <c r="K30" s="44"/>
      <c r="L30" s="43">
        <v>27.05</v>
      </c>
    </row>
    <row r="31" spans="1:12" ht="15" x14ac:dyDescent="0.25">
      <c r="A31" s="14"/>
      <c r="B31" s="15"/>
      <c r="C31" s="11"/>
      <c r="D31" s="6" t="s">
        <v>23</v>
      </c>
      <c r="E31" s="42" t="s">
        <v>47</v>
      </c>
      <c r="F31" s="43">
        <v>30</v>
      </c>
      <c r="G31" s="43">
        <v>2.19</v>
      </c>
      <c r="H31" s="43">
        <v>0.36</v>
      </c>
      <c r="I31" s="43">
        <v>13.62</v>
      </c>
      <c r="J31" s="43">
        <v>63.9</v>
      </c>
      <c r="K31" s="44"/>
      <c r="L31" s="43">
        <v>3.18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19.380000000000003</v>
      </c>
      <c r="H32" s="19">
        <f t="shared" ref="H32" si="7">SUM(H25:H31)</f>
        <v>19.48</v>
      </c>
      <c r="I32" s="19">
        <f t="shared" ref="I32" si="8">SUM(I25:I31)</f>
        <v>80.17</v>
      </c>
      <c r="J32" s="19">
        <f t="shared" ref="J32:L32" si="9">SUM(J25:J31)</f>
        <v>576.23</v>
      </c>
      <c r="K32" s="25"/>
      <c r="L32" s="19">
        <f t="shared" si="9"/>
        <v>172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49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19.380000000000003</v>
      </c>
      <c r="H43" s="32">
        <f t="shared" ref="H43" si="15">H32+H42</f>
        <v>19.48</v>
      </c>
      <c r="I43" s="32">
        <f t="shared" ref="I43" si="16">I32+I42</f>
        <v>80.17</v>
      </c>
      <c r="J43" s="32">
        <f t="shared" ref="J43:L43" si="17">J32+J42</f>
        <v>576.23</v>
      </c>
      <c r="K43" s="32"/>
      <c r="L43" s="32">
        <f t="shared" si="17"/>
        <v>172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240</v>
      </c>
      <c r="G44" s="40">
        <v>14.47</v>
      </c>
      <c r="H44" s="40">
        <v>19.25</v>
      </c>
      <c r="I44" s="40">
        <v>39.299999999999997</v>
      </c>
      <c r="J44" s="40">
        <v>397.18</v>
      </c>
      <c r="K44" s="41" t="s">
        <v>68</v>
      </c>
      <c r="L44" s="40">
        <v>98.02</v>
      </c>
    </row>
    <row r="45" spans="1:12" ht="15" x14ac:dyDescent="0.25">
      <c r="A45" s="23"/>
      <c r="B45" s="15"/>
      <c r="C45" s="11"/>
      <c r="D45" s="6" t="s">
        <v>26</v>
      </c>
      <c r="E45" s="42" t="s">
        <v>48</v>
      </c>
      <c r="F45" s="43">
        <v>60</v>
      </c>
      <c r="G45" s="43">
        <v>0.48</v>
      </c>
      <c r="H45" s="43">
        <v>0</v>
      </c>
      <c r="I45" s="43">
        <v>1.8</v>
      </c>
      <c r="J45" s="43">
        <v>9</v>
      </c>
      <c r="K45" s="44"/>
      <c r="L45" s="43">
        <v>20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0.19</v>
      </c>
      <c r="H46" s="43">
        <v>0</v>
      </c>
      <c r="I46" s="43">
        <v>13.63</v>
      </c>
      <c r="J46" s="43">
        <v>54.9</v>
      </c>
      <c r="K46" s="44" t="s">
        <v>52</v>
      </c>
      <c r="L46" s="43">
        <v>3.65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1.52</v>
      </c>
      <c r="H47" s="43">
        <v>0.12</v>
      </c>
      <c r="I47" s="43">
        <v>10.46</v>
      </c>
      <c r="J47" s="43">
        <v>46.6</v>
      </c>
      <c r="K47" s="44"/>
      <c r="L47" s="43">
        <v>2.13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0.8</v>
      </c>
      <c r="H48" s="43">
        <v>0</v>
      </c>
      <c r="I48" s="43">
        <v>8.6</v>
      </c>
      <c r="J48" s="43">
        <v>38</v>
      </c>
      <c r="K48" s="44"/>
      <c r="L48" s="43">
        <v>46.08</v>
      </c>
    </row>
    <row r="49" spans="1:12" ht="15" x14ac:dyDescent="0.25">
      <c r="A49" s="23"/>
      <c r="B49" s="15"/>
      <c r="C49" s="11"/>
      <c r="D49" s="52" t="s">
        <v>23</v>
      </c>
      <c r="E49" s="42" t="s">
        <v>47</v>
      </c>
      <c r="F49" s="43">
        <v>20</v>
      </c>
      <c r="G49" s="43">
        <v>1.46</v>
      </c>
      <c r="H49" s="43">
        <v>0.24</v>
      </c>
      <c r="I49" s="43">
        <v>9.08</v>
      </c>
      <c r="J49" s="43">
        <v>42.6</v>
      </c>
      <c r="K49" s="44"/>
      <c r="L49" s="43">
        <v>2.12</v>
      </c>
    </row>
    <row r="50" spans="1:12" ht="15" x14ac:dyDescent="0.25">
      <c r="A50" s="23"/>
      <c r="B50" s="15"/>
      <c r="C50" s="11"/>
      <c r="D50" s="52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18.920000000000002</v>
      </c>
      <c r="H51" s="19">
        <f t="shared" ref="H51" si="19">SUM(H44:H50)</f>
        <v>19.61</v>
      </c>
      <c r="I51" s="19">
        <f t="shared" ref="I51" si="20">SUM(I44:I50)</f>
        <v>82.86999999999999</v>
      </c>
      <c r="J51" s="19">
        <f t="shared" ref="J51:L51" si="21">SUM(J44:J50)</f>
        <v>588.28000000000009</v>
      </c>
      <c r="K51" s="25"/>
      <c r="L51" s="19">
        <f t="shared" si="21"/>
        <v>172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640</v>
      </c>
      <c r="G62" s="32">
        <f t="shared" ref="G62" si="26">G51+G61</f>
        <v>18.920000000000002</v>
      </c>
      <c r="H62" s="32">
        <f t="shared" ref="H62" si="27">H51+H61</f>
        <v>19.61</v>
      </c>
      <c r="I62" s="32">
        <f t="shared" ref="I62" si="28">I51+I61</f>
        <v>82.86999999999999</v>
      </c>
      <c r="J62" s="32">
        <f t="shared" ref="J62:L62" si="29">J51+J61</f>
        <v>588.28000000000009</v>
      </c>
      <c r="K62" s="32"/>
      <c r="L62" s="32">
        <f t="shared" si="29"/>
        <v>172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240</v>
      </c>
      <c r="G63" s="40">
        <v>15.58</v>
      </c>
      <c r="H63" s="40">
        <v>19.11</v>
      </c>
      <c r="I63" s="40">
        <v>48.06</v>
      </c>
      <c r="J63" s="40">
        <v>430.17</v>
      </c>
      <c r="K63" s="41" t="s">
        <v>70</v>
      </c>
      <c r="L63" s="40">
        <v>126.28</v>
      </c>
    </row>
    <row r="64" spans="1:12" ht="15" x14ac:dyDescent="0.25">
      <c r="A64" s="23"/>
      <c r="B64" s="15"/>
      <c r="C64" s="11"/>
      <c r="D64" s="6" t="s">
        <v>26</v>
      </c>
      <c r="E64" s="42" t="s">
        <v>48</v>
      </c>
      <c r="F64" s="43">
        <v>60</v>
      </c>
      <c r="G64" s="43">
        <v>0.48</v>
      </c>
      <c r="H64" s="43">
        <v>0</v>
      </c>
      <c r="I64" s="43">
        <v>1.8</v>
      </c>
      <c r="J64" s="43">
        <v>9</v>
      </c>
      <c r="K64" s="44"/>
      <c r="L64" s="43">
        <v>37.82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0.19</v>
      </c>
      <c r="H65" s="43">
        <v>0</v>
      </c>
      <c r="I65" s="43">
        <v>13.63</v>
      </c>
      <c r="J65" s="43">
        <v>54.9</v>
      </c>
      <c r="K65" s="44" t="s">
        <v>52</v>
      </c>
      <c r="L65" s="43">
        <v>3.65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1.52</v>
      </c>
      <c r="H66" s="43">
        <v>0.12</v>
      </c>
      <c r="I66" s="43">
        <v>10.46</v>
      </c>
      <c r="J66" s="43">
        <v>46.6</v>
      </c>
      <c r="K66" s="44"/>
      <c r="L66" s="43">
        <v>2.13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2" t="s">
        <v>23</v>
      </c>
      <c r="E68" s="42" t="s">
        <v>47</v>
      </c>
      <c r="F68" s="43">
        <v>20</v>
      </c>
      <c r="G68" s="43">
        <v>1.46</v>
      </c>
      <c r="H68" s="43">
        <v>0.24</v>
      </c>
      <c r="I68" s="43">
        <v>9.08</v>
      </c>
      <c r="J68" s="43">
        <v>42.6</v>
      </c>
      <c r="K68" s="44"/>
      <c r="L68" s="43">
        <v>2.12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19.23</v>
      </c>
      <c r="H70" s="19">
        <f t="shared" ref="H70" si="31">SUM(H63:H69)</f>
        <v>19.47</v>
      </c>
      <c r="I70" s="19">
        <f t="shared" ref="I70" si="32">SUM(I63:I69)</f>
        <v>83.03</v>
      </c>
      <c r="J70" s="19">
        <f t="shared" ref="J70:L70" si="33">SUM(J63:J69)</f>
        <v>583.27</v>
      </c>
      <c r="K70" s="25"/>
      <c r="L70" s="19">
        <f t="shared" si="33"/>
        <v>172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19.23</v>
      </c>
      <c r="H81" s="32">
        <f t="shared" ref="H81" si="39">H70+H80</f>
        <v>19.47</v>
      </c>
      <c r="I81" s="32">
        <f t="shared" ref="I81" si="40">I70+I80</f>
        <v>83.03</v>
      </c>
      <c r="J81" s="32">
        <f t="shared" ref="J81:L81" si="41">J70+J80</f>
        <v>583.27</v>
      </c>
      <c r="K81" s="32"/>
      <c r="L81" s="32">
        <f t="shared" si="41"/>
        <v>172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170</v>
      </c>
      <c r="G82" s="40">
        <v>15.1</v>
      </c>
      <c r="H82" s="40">
        <v>18.989999999999998</v>
      </c>
      <c r="I82" s="40">
        <v>41.44</v>
      </c>
      <c r="J82" s="40">
        <v>406.83</v>
      </c>
      <c r="K82" s="41" t="s">
        <v>53</v>
      </c>
      <c r="L82" s="40">
        <v>132.71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0.19</v>
      </c>
      <c r="H84" s="43">
        <v>0</v>
      </c>
      <c r="I84" s="43">
        <v>13.63</v>
      </c>
      <c r="J84" s="43">
        <v>54.9</v>
      </c>
      <c r="K84" s="44" t="s">
        <v>52</v>
      </c>
      <c r="L84" s="43">
        <v>3.65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20</v>
      </c>
      <c r="G85" s="43">
        <v>1.52</v>
      </c>
      <c r="H85" s="43">
        <v>0.12</v>
      </c>
      <c r="I85" s="43">
        <v>10.46</v>
      </c>
      <c r="J85" s="43">
        <v>46.6</v>
      </c>
      <c r="K85" s="44"/>
      <c r="L85" s="43">
        <v>2.13</v>
      </c>
    </row>
    <row r="86" spans="1:12" ht="15" x14ac:dyDescent="0.2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0.9</v>
      </c>
      <c r="H86" s="43">
        <v>0</v>
      </c>
      <c r="I86" s="43">
        <v>8.4</v>
      </c>
      <c r="J86" s="43">
        <v>38</v>
      </c>
      <c r="K86" s="44"/>
      <c r="L86" s="43">
        <v>31.39</v>
      </c>
    </row>
    <row r="87" spans="1:12" ht="15" x14ac:dyDescent="0.25">
      <c r="A87" s="23"/>
      <c r="B87" s="15"/>
      <c r="C87" s="11"/>
      <c r="D87" s="6" t="s">
        <v>23</v>
      </c>
      <c r="E87" s="42" t="s">
        <v>47</v>
      </c>
      <c r="F87" s="43">
        <v>20</v>
      </c>
      <c r="G87" s="43">
        <v>1.46</v>
      </c>
      <c r="H87" s="43">
        <v>0.24</v>
      </c>
      <c r="I87" s="43">
        <v>9.08</v>
      </c>
      <c r="J87" s="43">
        <v>42.6</v>
      </c>
      <c r="K87" s="44"/>
      <c r="L87" s="43">
        <v>2.12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19.169999999999998</v>
      </c>
      <c r="H89" s="19">
        <f t="shared" ref="H89" si="43">SUM(H82:H88)</f>
        <v>19.349999999999998</v>
      </c>
      <c r="I89" s="19">
        <f t="shared" ref="I89" si="44">SUM(I82:I88)</f>
        <v>83.01</v>
      </c>
      <c r="J89" s="19">
        <f t="shared" ref="J89:L89" si="45">SUM(J82:J88)</f>
        <v>588.92999999999995</v>
      </c>
      <c r="K89" s="25"/>
      <c r="L89" s="19">
        <f t="shared" si="45"/>
        <v>172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19.169999999999998</v>
      </c>
      <c r="H100" s="32">
        <f t="shared" ref="H100" si="51">H89+H99</f>
        <v>19.349999999999998</v>
      </c>
      <c r="I100" s="32">
        <f t="shared" ref="I100" si="52">I89+I99</f>
        <v>83.01</v>
      </c>
      <c r="J100" s="32">
        <f t="shared" ref="J100:L100" si="53">J89+J99</f>
        <v>588.92999999999995</v>
      </c>
      <c r="K100" s="32"/>
      <c r="L100" s="32">
        <f t="shared" si="53"/>
        <v>172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210</v>
      </c>
      <c r="G101" s="40">
        <v>6.98</v>
      </c>
      <c r="H101" s="40">
        <v>10.87</v>
      </c>
      <c r="I101" s="40">
        <v>45.08</v>
      </c>
      <c r="J101" s="40">
        <v>288.12</v>
      </c>
      <c r="K101" s="41" t="s">
        <v>39</v>
      </c>
      <c r="L101" s="40">
        <v>49.26</v>
      </c>
    </row>
    <row r="102" spans="1:12" ht="15" x14ac:dyDescent="0.25">
      <c r="A102" s="23"/>
      <c r="B102" s="15"/>
      <c r="C102" s="11"/>
      <c r="D102" s="51" t="s">
        <v>40</v>
      </c>
      <c r="E102" s="42" t="s">
        <v>43</v>
      </c>
      <c r="F102" s="43">
        <v>15</v>
      </c>
      <c r="G102" s="43">
        <v>3.51</v>
      </c>
      <c r="H102" s="43">
        <v>4.5</v>
      </c>
      <c r="I102" s="43">
        <v>0</v>
      </c>
      <c r="J102" s="43">
        <v>55.65</v>
      </c>
      <c r="K102" s="44" t="s">
        <v>41</v>
      </c>
      <c r="L102" s="43">
        <v>22.35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2.09</v>
      </c>
      <c r="H103" s="43">
        <v>1.48</v>
      </c>
      <c r="I103" s="43">
        <v>10.92</v>
      </c>
      <c r="J103" s="43">
        <v>118.85</v>
      </c>
      <c r="K103" s="44" t="s">
        <v>46</v>
      </c>
      <c r="L103" s="43">
        <v>24.3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15</v>
      </c>
      <c r="G104" s="43">
        <v>1.1399999999999999</v>
      </c>
      <c r="H104" s="43">
        <v>0.09</v>
      </c>
      <c r="I104" s="43">
        <v>7.85</v>
      </c>
      <c r="J104" s="43">
        <v>34.950000000000003</v>
      </c>
      <c r="K104" s="44"/>
      <c r="L104" s="43">
        <v>1.6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47</v>
      </c>
      <c r="F106" s="43">
        <v>15</v>
      </c>
      <c r="G106" s="43">
        <v>1.1000000000000001</v>
      </c>
      <c r="H106" s="43">
        <v>0.18</v>
      </c>
      <c r="I106" s="43">
        <v>6.81</v>
      </c>
      <c r="J106" s="43">
        <v>31.95</v>
      </c>
      <c r="K106" s="44"/>
      <c r="L106" s="43">
        <v>1.59</v>
      </c>
    </row>
    <row r="107" spans="1:12" ht="15" x14ac:dyDescent="0.25">
      <c r="A107" s="23"/>
      <c r="B107" s="15"/>
      <c r="C107" s="11"/>
      <c r="D107" s="51" t="s">
        <v>44</v>
      </c>
      <c r="E107" s="42" t="s">
        <v>56</v>
      </c>
      <c r="F107" s="43">
        <v>270</v>
      </c>
      <c r="G107" s="43">
        <v>4.3499999999999996</v>
      </c>
      <c r="H107" s="43">
        <v>2.58</v>
      </c>
      <c r="I107" s="43">
        <v>11.98</v>
      </c>
      <c r="J107" s="43">
        <v>45</v>
      </c>
      <c r="K107" s="44"/>
      <c r="L107" s="43">
        <v>72.900000000000006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725</v>
      </c>
      <c r="G108" s="19">
        <f t="shared" ref="G108:J108" si="54">SUM(G101:G107)</f>
        <v>19.170000000000002</v>
      </c>
      <c r="H108" s="19">
        <f t="shared" si="54"/>
        <v>19.699999999999996</v>
      </c>
      <c r="I108" s="19">
        <f t="shared" si="54"/>
        <v>82.64</v>
      </c>
      <c r="J108" s="19">
        <f t="shared" si="54"/>
        <v>574.52</v>
      </c>
      <c r="K108" s="25"/>
      <c r="L108" s="19">
        <f t="shared" ref="L108" si="55">SUM(L101:L107)</f>
        <v>172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1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725</v>
      </c>
      <c r="G119" s="32">
        <f t="shared" ref="G119" si="58">G108+G118</f>
        <v>19.170000000000002</v>
      </c>
      <c r="H119" s="32">
        <f t="shared" ref="H119" si="59">H108+H118</f>
        <v>19.699999999999996</v>
      </c>
      <c r="I119" s="32">
        <f t="shared" ref="I119" si="60">I108+I118</f>
        <v>82.64</v>
      </c>
      <c r="J119" s="32">
        <f t="shared" ref="J119:L119" si="61">J108+J118</f>
        <v>574.52</v>
      </c>
      <c r="K119" s="32"/>
      <c r="L119" s="32">
        <f t="shared" si="61"/>
        <v>172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290</v>
      </c>
      <c r="G120" s="40">
        <v>14.52</v>
      </c>
      <c r="H120" s="40">
        <v>18.78</v>
      </c>
      <c r="I120" s="40">
        <v>38.81</v>
      </c>
      <c r="J120" s="40">
        <v>385.01</v>
      </c>
      <c r="K120" s="41" t="s">
        <v>73</v>
      </c>
      <c r="L120" s="40">
        <v>87.61</v>
      </c>
    </row>
    <row r="121" spans="1:12" ht="15" x14ac:dyDescent="0.25">
      <c r="A121" s="14"/>
      <c r="B121" s="15"/>
      <c r="C121" s="11"/>
      <c r="D121" s="51" t="s">
        <v>26</v>
      </c>
      <c r="E121" s="42" t="s">
        <v>48</v>
      </c>
      <c r="F121" s="43">
        <v>60</v>
      </c>
      <c r="G121" s="43">
        <v>0.36</v>
      </c>
      <c r="H121" s="43">
        <v>0</v>
      </c>
      <c r="I121" s="43">
        <v>2.52</v>
      </c>
      <c r="J121" s="43">
        <v>9</v>
      </c>
      <c r="K121" s="44"/>
      <c r="L121" s="43">
        <v>30.92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0.19</v>
      </c>
      <c r="H122" s="43">
        <v>0</v>
      </c>
      <c r="I122" s="43">
        <v>13.63</v>
      </c>
      <c r="J122" s="43">
        <v>54.9</v>
      </c>
      <c r="K122" s="44" t="s">
        <v>52</v>
      </c>
      <c r="L122" s="43">
        <v>3.65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20</v>
      </c>
      <c r="G123" s="43">
        <v>1.52</v>
      </c>
      <c r="H123" s="43">
        <v>0.12</v>
      </c>
      <c r="I123" s="43">
        <v>10.46</v>
      </c>
      <c r="J123" s="43">
        <v>46.6</v>
      </c>
      <c r="K123" s="44"/>
      <c r="L123" s="43">
        <v>2.13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</v>
      </c>
      <c r="I124" s="43">
        <v>8.6</v>
      </c>
      <c r="J124" s="43">
        <v>38</v>
      </c>
      <c r="K124" s="44"/>
      <c r="L124" s="43">
        <v>45.57</v>
      </c>
    </row>
    <row r="125" spans="1:12" ht="15" x14ac:dyDescent="0.25">
      <c r="A125" s="14"/>
      <c r="B125" s="15"/>
      <c r="C125" s="11"/>
      <c r="D125" s="6" t="s">
        <v>23</v>
      </c>
      <c r="E125" s="42" t="s">
        <v>47</v>
      </c>
      <c r="F125" s="43">
        <v>20</v>
      </c>
      <c r="G125" s="43">
        <v>1.46</v>
      </c>
      <c r="H125" s="43">
        <v>0.24</v>
      </c>
      <c r="I125" s="43">
        <v>9.08</v>
      </c>
      <c r="J125" s="43">
        <v>42.6</v>
      </c>
      <c r="K125" s="44"/>
      <c r="L125" s="43">
        <v>2.12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18.850000000000001</v>
      </c>
      <c r="H127" s="19">
        <f t="shared" si="62"/>
        <v>19.14</v>
      </c>
      <c r="I127" s="19">
        <f t="shared" si="62"/>
        <v>83.100000000000009</v>
      </c>
      <c r="J127" s="19">
        <f t="shared" si="62"/>
        <v>576.11</v>
      </c>
      <c r="K127" s="25"/>
      <c r="L127" s="19">
        <f t="shared" ref="L127" si="63">SUM(L120:L126)</f>
        <v>172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690</v>
      </c>
      <c r="G138" s="32">
        <f t="shared" ref="G138" si="66">G127+G137</f>
        <v>18.850000000000001</v>
      </c>
      <c r="H138" s="32">
        <f t="shared" ref="H138" si="67">H127+H137</f>
        <v>19.14</v>
      </c>
      <c r="I138" s="32">
        <f t="shared" ref="I138" si="68">I127+I137</f>
        <v>83.100000000000009</v>
      </c>
      <c r="J138" s="32">
        <f t="shared" ref="J138:L138" si="69">J127+J137</f>
        <v>576.11</v>
      </c>
      <c r="K138" s="32"/>
      <c r="L138" s="32">
        <f t="shared" si="69"/>
        <v>172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240</v>
      </c>
      <c r="G139" s="40">
        <v>14.9</v>
      </c>
      <c r="H139" s="40">
        <v>19.28</v>
      </c>
      <c r="I139" s="40">
        <v>43.16</v>
      </c>
      <c r="J139" s="40">
        <v>437.28</v>
      </c>
      <c r="K139" s="41" t="s">
        <v>75</v>
      </c>
      <c r="L139" s="40">
        <v>117.64</v>
      </c>
    </row>
    <row r="140" spans="1:12" ht="15" x14ac:dyDescent="0.25">
      <c r="A140" s="23"/>
      <c r="B140" s="15"/>
      <c r="C140" s="11"/>
      <c r="D140" s="6" t="s">
        <v>26</v>
      </c>
      <c r="E140" s="42" t="s">
        <v>48</v>
      </c>
      <c r="F140" s="43">
        <v>60</v>
      </c>
      <c r="G140" s="43">
        <v>0.48</v>
      </c>
      <c r="H140" s="43">
        <v>0</v>
      </c>
      <c r="I140" s="43">
        <v>1.8</v>
      </c>
      <c r="J140" s="43">
        <v>9</v>
      </c>
      <c r="K140" s="44"/>
      <c r="L140" s="43">
        <v>46.46</v>
      </c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0.19</v>
      </c>
      <c r="H141" s="43">
        <v>0</v>
      </c>
      <c r="I141" s="43">
        <v>13.63</v>
      </c>
      <c r="J141" s="43">
        <v>54.9</v>
      </c>
      <c r="K141" s="44" t="s">
        <v>52</v>
      </c>
      <c r="L141" s="43">
        <v>3.65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1.52</v>
      </c>
      <c r="H142" s="43">
        <v>0.12</v>
      </c>
      <c r="I142" s="43">
        <v>10.46</v>
      </c>
      <c r="J142" s="43">
        <v>46.6</v>
      </c>
      <c r="K142" s="44"/>
      <c r="L142" s="43">
        <v>2.13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47</v>
      </c>
      <c r="F144" s="43">
        <v>20</v>
      </c>
      <c r="G144" s="43">
        <v>1.46</v>
      </c>
      <c r="H144" s="43">
        <v>0.24</v>
      </c>
      <c r="I144" s="43">
        <v>9.08</v>
      </c>
      <c r="J144" s="43">
        <v>42.6</v>
      </c>
      <c r="K144" s="44"/>
      <c r="L144" s="43">
        <v>2.12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18.55</v>
      </c>
      <c r="H146" s="19">
        <f t="shared" si="70"/>
        <v>19.64</v>
      </c>
      <c r="I146" s="19">
        <f t="shared" si="70"/>
        <v>78.13</v>
      </c>
      <c r="J146" s="19">
        <f t="shared" si="70"/>
        <v>590.38</v>
      </c>
      <c r="K146" s="25"/>
      <c r="L146" s="19">
        <f t="shared" ref="L146" si="71">SUM(L139:L145)</f>
        <v>172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18.55</v>
      </c>
      <c r="H157" s="32">
        <f t="shared" ref="H157" si="75">H146+H156</f>
        <v>19.64</v>
      </c>
      <c r="I157" s="32">
        <f t="shared" ref="I157" si="76">I146+I156</f>
        <v>78.13</v>
      </c>
      <c r="J157" s="32">
        <f t="shared" ref="J157:L157" si="77">J146+J156</f>
        <v>590.38</v>
      </c>
      <c r="K157" s="32"/>
      <c r="L157" s="32">
        <f t="shared" si="77"/>
        <v>172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240</v>
      </c>
      <c r="G158" s="40">
        <v>14.08</v>
      </c>
      <c r="H158" s="40">
        <v>19.11</v>
      </c>
      <c r="I158" s="40">
        <v>44.06</v>
      </c>
      <c r="J158" s="40">
        <v>430.17</v>
      </c>
      <c r="K158" s="41" t="s">
        <v>76</v>
      </c>
      <c r="L158" s="40">
        <v>126.9</v>
      </c>
    </row>
    <row r="159" spans="1:12" ht="15" x14ac:dyDescent="0.25">
      <c r="A159" s="23"/>
      <c r="B159" s="15"/>
      <c r="C159" s="11"/>
      <c r="D159" s="6" t="s">
        <v>26</v>
      </c>
      <c r="E159" s="42" t="s">
        <v>48</v>
      </c>
      <c r="F159" s="43">
        <v>60</v>
      </c>
      <c r="G159" s="43">
        <v>0.48</v>
      </c>
      <c r="H159" s="43">
        <v>0</v>
      </c>
      <c r="I159" s="43">
        <v>1.8</v>
      </c>
      <c r="J159" s="43">
        <v>9</v>
      </c>
      <c r="K159" s="44"/>
      <c r="L159" s="43">
        <v>34.130000000000003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207</v>
      </c>
      <c r="G160" s="43">
        <v>1.1399999999999999</v>
      </c>
      <c r="H160" s="43">
        <v>0</v>
      </c>
      <c r="I160" s="43">
        <v>17.899999999999999</v>
      </c>
      <c r="J160" s="43">
        <v>56.99</v>
      </c>
      <c r="K160" s="44" t="s">
        <v>52</v>
      </c>
      <c r="L160" s="43">
        <v>6.72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1.52</v>
      </c>
      <c r="H161" s="43">
        <v>0.12</v>
      </c>
      <c r="I161" s="43">
        <v>10.46</v>
      </c>
      <c r="J161" s="43">
        <v>46.46</v>
      </c>
      <c r="K161" s="44"/>
      <c r="L161" s="43">
        <v>2.13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47</v>
      </c>
      <c r="F163" s="43">
        <v>20</v>
      </c>
      <c r="G163" s="43">
        <v>1.46</v>
      </c>
      <c r="H163" s="43">
        <v>0.24</v>
      </c>
      <c r="I163" s="43">
        <v>9.08</v>
      </c>
      <c r="J163" s="43">
        <v>42.6</v>
      </c>
      <c r="K163" s="44"/>
      <c r="L163" s="43">
        <v>2.12</v>
      </c>
    </row>
    <row r="164" spans="1:12" ht="15" x14ac:dyDescent="0.25">
      <c r="A164" s="23"/>
      <c r="B164" s="15"/>
      <c r="C164" s="11"/>
      <c r="D164" s="53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547</v>
      </c>
      <c r="G165" s="19">
        <f t="shared" ref="G165:J165" si="78">SUM(G158:G164)</f>
        <v>18.680000000000003</v>
      </c>
      <c r="H165" s="19">
        <f t="shared" si="78"/>
        <v>19.47</v>
      </c>
      <c r="I165" s="19">
        <f t="shared" si="78"/>
        <v>83.3</v>
      </c>
      <c r="J165" s="19">
        <f t="shared" si="78"/>
        <v>585.22</v>
      </c>
      <c r="K165" s="25"/>
      <c r="L165" s="19">
        <f t="shared" ref="L165" si="79">SUM(L158:L164)</f>
        <v>172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547</v>
      </c>
      <c r="G176" s="32">
        <f t="shared" ref="G176" si="82">G165+G175</f>
        <v>18.680000000000003</v>
      </c>
      <c r="H176" s="32">
        <f t="shared" ref="H176" si="83">H165+H175</f>
        <v>19.47</v>
      </c>
      <c r="I176" s="32">
        <f t="shared" ref="I176" si="84">I165+I175</f>
        <v>83.3</v>
      </c>
      <c r="J176" s="32">
        <f t="shared" ref="J176:L176" si="85">J165+J175</f>
        <v>585.22</v>
      </c>
      <c r="K176" s="32"/>
      <c r="L176" s="32">
        <f t="shared" si="85"/>
        <v>172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170</v>
      </c>
      <c r="G177" s="40">
        <v>15.1</v>
      </c>
      <c r="H177" s="40">
        <v>18.989999999999998</v>
      </c>
      <c r="I177" s="40">
        <v>41.44</v>
      </c>
      <c r="J177" s="40">
        <v>406.83</v>
      </c>
      <c r="K177" s="41" t="s">
        <v>53</v>
      </c>
      <c r="L177" s="40">
        <v>132.71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0.19</v>
      </c>
      <c r="H179" s="43">
        <v>0</v>
      </c>
      <c r="I179" s="43">
        <v>13.63</v>
      </c>
      <c r="J179" s="43">
        <v>54.9</v>
      </c>
      <c r="K179" s="44" t="s">
        <v>52</v>
      </c>
      <c r="L179" s="43">
        <v>3.65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1.52</v>
      </c>
      <c r="H180" s="43">
        <v>0.12</v>
      </c>
      <c r="I180" s="43">
        <v>10.46</v>
      </c>
      <c r="J180" s="43">
        <v>46.46</v>
      </c>
      <c r="K180" s="44"/>
      <c r="L180" s="43">
        <v>2.13</v>
      </c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</v>
      </c>
      <c r="I181" s="43">
        <v>8.6</v>
      </c>
      <c r="J181" s="43">
        <v>38</v>
      </c>
      <c r="K181" s="44"/>
      <c r="L181" s="43">
        <v>31.39</v>
      </c>
    </row>
    <row r="182" spans="1:12" ht="15" x14ac:dyDescent="0.25">
      <c r="A182" s="23"/>
      <c r="B182" s="15"/>
      <c r="C182" s="11"/>
      <c r="D182" s="6" t="s">
        <v>58</v>
      </c>
      <c r="E182" s="42" t="s">
        <v>47</v>
      </c>
      <c r="F182" s="43">
        <v>20</v>
      </c>
      <c r="G182" s="43">
        <v>1.46</v>
      </c>
      <c r="H182" s="43">
        <v>0.24</v>
      </c>
      <c r="I182" s="43">
        <v>9.08</v>
      </c>
      <c r="J182" s="43">
        <v>42.6</v>
      </c>
      <c r="K182" s="44"/>
      <c r="L182" s="43">
        <v>2.12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19.07</v>
      </c>
      <c r="H184" s="19">
        <f t="shared" si="86"/>
        <v>19.349999999999998</v>
      </c>
      <c r="I184" s="19">
        <f t="shared" si="86"/>
        <v>83.21</v>
      </c>
      <c r="J184" s="19">
        <f t="shared" si="86"/>
        <v>588.79</v>
      </c>
      <c r="K184" s="25"/>
      <c r="L184" s="19">
        <f t="shared" ref="L184" si="87">SUM(L177:L183)</f>
        <v>172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19.07</v>
      </c>
      <c r="H195" s="32">
        <f t="shared" ref="H195" si="91">H184+H194</f>
        <v>19.349999999999998</v>
      </c>
      <c r="I195" s="32">
        <f t="shared" ref="I195" si="92">I184+I194</f>
        <v>83.21</v>
      </c>
      <c r="J195" s="32">
        <f t="shared" ref="J195:L195" si="93">J184+J194</f>
        <v>588.79</v>
      </c>
      <c r="K195" s="32"/>
      <c r="L195" s="32">
        <f t="shared" si="93"/>
        <v>172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598.70000000000005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19.059000000000005</v>
      </c>
      <c r="H196" s="34">
        <f t="shared" si="94"/>
        <v>19.451999999999998</v>
      </c>
      <c r="I196" s="34">
        <f t="shared" si="94"/>
        <v>82.287000000000006</v>
      </c>
      <c r="J196" s="34">
        <f t="shared" si="94"/>
        <v>583.78899999999999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2022-05-16T14:23:56Z</dcterms:created>
  <dcterms:modified xsi:type="dcterms:W3CDTF">2024-12-17T07:40:03Z</dcterms:modified>
</cp:coreProperties>
</file>